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255" windowWidth="17940" windowHeight="81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64" i="1"/>
  <c r="E43"/>
  <c r="E41"/>
  <c r="C46"/>
  <c r="C45"/>
  <c r="E23"/>
  <c r="E20"/>
  <c r="E21"/>
  <c r="D22"/>
  <c r="C27"/>
  <c r="C26"/>
</calcChain>
</file>

<file path=xl/sharedStrings.xml><?xml version="1.0" encoding="utf-8"?>
<sst xmlns="http://schemas.openxmlformats.org/spreadsheetml/2006/main" count="75" uniqueCount="52">
  <si>
    <t>2、线性规划及其应用</t>
    <phoneticPr fontId="1" type="noConversion"/>
  </si>
  <si>
    <t>作业1</t>
    <phoneticPr fontId="1" type="noConversion"/>
  </si>
  <si>
    <r>
      <t>z=3x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2"/>
        <charset val="134"/>
        <scheme val="minor"/>
      </rPr>
      <t>+ax</t>
    </r>
    <r>
      <rPr>
        <vertAlign val="subscript"/>
        <sz val="11"/>
        <color theme="1"/>
        <rFont val="宋体"/>
        <family val="3"/>
        <charset val="134"/>
        <scheme val="minor"/>
      </rPr>
      <t>2</t>
    </r>
    <phoneticPr fontId="1" type="noConversion"/>
  </si>
  <si>
    <t>Max</t>
    <phoneticPr fontId="1" type="noConversion"/>
  </si>
  <si>
    <t xml:space="preserve">s.t. </t>
    <phoneticPr fontId="1" type="noConversion"/>
  </si>
  <si>
    <r>
      <t>4x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2"/>
        <charset val="134"/>
        <scheme val="minor"/>
      </rPr>
      <t>+5x</t>
    </r>
    <r>
      <rPr>
        <vertAlign val="subscript"/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family val="2"/>
        <charset val="134"/>
        <scheme val="minor"/>
      </rPr>
      <t>&lt;=10</t>
    </r>
    <phoneticPr fontId="1" type="noConversion"/>
  </si>
  <si>
    <r>
      <rPr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2"/>
        <charset val="134"/>
        <scheme val="minor"/>
      </rPr>
      <t>x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2"/>
        <charset val="134"/>
        <scheme val="minor"/>
      </rPr>
      <t>+2x</t>
    </r>
    <r>
      <rPr>
        <vertAlign val="subscript"/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family val="2"/>
        <charset val="134"/>
        <scheme val="minor"/>
      </rPr>
      <t>&lt;=6</t>
    </r>
    <phoneticPr fontId="1" type="noConversion"/>
  </si>
  <si>
    <r>
      <t>x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2"/>
        <charset val="134"/>
        <scheme val="minor"/>
      </rPr>
      <t>,x</t>
    </r>
    <r>
      <rPr>
        <vertAlign val="subscript"/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family val="3"/>
        <charset val="134"/>
        <scheme val="minor"/>
      </rPr>
      <t>&gt;</t>
    </r>
    <r>
      <rPr>
        <sz val="11"/>
        <color theme="1"/>
        <rFont val="宋体"/>
        <family val="2"/>
        <charset val="134"/>
        <scheme val="minor"/>
      </rPr>
      <t>=0</t>
    </r>
    <phoneticPr fontId="1" type="noConversion"/>
  </si>
  <si>
    <r>
      <t>x</t>
    </r>
    <r>
      <rPr>
        <vertAlign val="subscript"/>
        <sz val="11"/>
        <color theme="1"/>
        <rFont val="宋体"/>
        <family val="2"/>
        <charset val="134"/>
        <scheme val="minor"/>
      </rPr>
      <t>1</t>
    </r>
    <phoneticPr fontId="1" type="noConversion"/>
  </si>
  <si>
    <r>
      <t>x</t>
    </r>
    <r>
      <rPr>
        <vertAlign val="subscript"/>
        <sz val="11"/>
        <color theme="1"/>
        <rFont val="宋体"/>
        <family val="2"/>
        <charset val="134"/>
        <scheme val="minor"/>
      </rPr>
      <t>2</t>
    </r>
    <phoneticPr fontId="1" type="noConversion"/>
  </si>
  <si>
    <t>(0,2)</t>
    <phoneticPr fontId="1" type="noConversion"/>
  </si>
  <si>
    <t>(2.5,0)</t>
    <phoneticPr fontId="1" type="noConversion"/>
  </si>
  <si>
    <t>(0,3)</t>
    <phoneticPr fontId="1" type="noConversion"/>
  </si>
  <si>
    <t>(2,0)</t>
    <phoneticPr fontId="1" type="noConversion"/>
  </si>
  <si>
    <t>座标</t>
    <phoneticPr fontId="1" type="noConversion"/>
  </si>
  <si>
    <t>a=5</t>
    <phoneticPr fontId="1" type="noConversion"/>
  </si>
  <si>
    <t>a=3</t>
    <phoneticPr fontId="1" type="noConversion"/>
  </si>
  <si>
    <t>z=3</t>
    <phoneticPr fontId="1" type="noConversion"/>
  </si>
  <si>
    <t>(0,3/5)</t>
    <phoneticPr fontId="1" type="noConversion"/>
  </si>
  <si>
    <t>(1,0)</t>
    <phoneticPr fontId="1" type="noConversion"/>
  </si>
  <si>
    <t>z=10</t>
    <phoneticPr fontId="1" type="noConversion"/>
  </si>
  <si>
    <t>(10/3,0)</t>
    <phoneticPr fontId="1" type="noConversion"/>
  </si>
  <si>
    <t>z=7.5</t>
    <phoneticPr fontId="1" type="noConversion"/>
  </si>
  <si>
    <t>(0,1.5)</t>
    <phoneticPr fontId="1" type="noConversion"/>
  </si>
  <si>
    <r>
      <rPr>
        <sz val="11"/>
        <color theme="1"/>
        <rFont val="宋体"/>
        <family val="3"/>
        <charset val="134"/>
        <scheme val="minor"/>
      </rPr>
      <t>12</t>
    </r>
    <r>
      <rPr>
        <sz val="11"/>
        <color theme="1"/>
        <rFont val="宋体"/>
        <family val="2"/>
        <charset val="134"/>
        <scheme val="minor"/>
      </rPr>
      <t>x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2"/>
        <charset val="134"/>
        <scheme val="minor"/>
      </rPr>
      <t>+15x</t>
    </r>
    <r>
      <rPr>
        <vertAlign val="subscript"/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family val="2"/>
        <charset val="134"/>
        <scheme val="minor"/>
      </rPr>
      <t>=30</t>
    </r>
    <phoneticPr fontId="1" type="noConversion"/>
  </si>
  <si>
    <r>
      <rPr>
        <sz val="11"/>
        <color theme="1"/>
        <rFont val="宋体"/>
        <family val="3"/>
        <charset val="134"/>
        <scheme val="minor"/>
      </rPr>
      <t>7</t>
    </r>
    <r>
      <rPr>
        <sz val="11"/>
        <color theme="1"/>
        <rFont val="宋体"/>
        <family val="2"/>
        <charset val="134"/>
        <scheme val="minor"/>
      </rPr>
      <t>x</t>
    </r>
    <r>
      <rPr>
        <vertAlign val="subscript"/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family val="2"/>
        <charset val="134"/>
        <scheme val="minor"/>
      </rPr>
      <t>&lt;=6</t>
    </r>
    <phoneticPr fontId="1" type="noConversion"/>
  </si>
  <si>
    <r>
      <t>12x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2"/>
        <charset val="134"/>
        <scheme val="minor"/>
      </rPr>
      <t>+48/7=24</t>
    </r>
    <phoneticPr fontId="1" type="noConversion"/>
  </si>
  <si>
    <r>
      <t>12x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2"/>
        <charset val="134"/>
        <scheme val="minor"/>
      </rPr>
      <t>+8x</t>
    </r>
    <r>
      <rPr>
        <vertAlign val="subscript"/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family val="2"/>
        <charset val="134"/>
        <scheme val="minor"/>
      </rPr>
      <t>=24</t>
    </r>
    <phoneticPr fontId="1" type="noConversion"/>
  </si>
  <si>
    <r>
      <t>x</t>
    </r>
    <r>
      <rPr>
        <vertAlign val="subscript"/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family val="2"/>
        <charset val="134"/>
        <scheme val="minor"/>
      </rPr>
      <t>=6/7</t>
    </r>
    <phoneticPr fontId="1" type="noConversion"/>
  </si>
  <si>
    <r>
      <t>x</t>
    </r>
    <r>
      <rPr>
        <vertAlign val="subscript"/>
        <sz val="11"/>
        <color theme="1"/>
        <rFont val="宋体"/>
        <family val="2"/>
        <charset val="134"/>
        <scheme val="minor"/>
      </rPr>
      <t>1</t>
    </r>
    <r>
      <rPr>
        <sz val="11"/>
        <color theme="1"/>
        <rFont val="宋体"/>
        <family val="2"/>
        <charset val="134"/>
        <scheme val="minor"/>
      </rPr>
      <t>=1.43</t>
    </r>
    <phoneticPr fontId="1" type="noConversion"/>
  </si>
  <si>
    <t>最优解，两条约束的交点</t>
    <phoneticPr fontId="1" type="noConversion"/>
  </si>
  <si>
    <t>最优值=3*1.43+5*0.86=</t>
    <phoneticPr fontId="1" type="noConversion"/>
  </si>
  <si>
    <t>z=6</t>
    <phoneticPr fontId="1" type="noConversion"/>
  </si>
  <si>
    <t>z=7</t>
    <phoneticPr fontId="1" type="noConversion"/>
  </si>
  <si>
    <t>(0,7/3)</t>
    <phoneticPr fontId="1" type="noConversion"/>
  </si>
  <si>
    <t>最优解:</t>
    <phoneticPr fontId="1" type="noConversion"/>
  </si>
  <si>
    <r>
      <t>x</t>
    </r>
    <r>
      <rPr>
        <vertAlign val="subscript"/>
        <sz val="11"/>
        <color theme="1"/>
        <rFont val="宋体"/>
        <family val="2"/>
        <charset val="134"/>
        <scheme val="minor"/>
      </rPr>
      <t>1</t>
    </r>
    <r>
      <rPr>
        <sz val="11"/>
        <color theme="1"/>
        <rFont val="宋体"/>
        <family val="2"/>
        <charset val="134"/>
        <scheme val="minor"/>
      </rPr>
      <t>=2.5</t>
    </r>
    <phoneticPr fontId="1" type="noConversion"/>
  </si>
  <si>
    <r>
      <t>x</t>
    </r>
    <r>
      <rPr>
        <vertAlign val="subscript"/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family val="2"/>
        <charset val="134"/>
        <scheme val="minor"/>
      </rPr>
      <t>=0</t>
    </r>
    <phoneticPr fontId="1" type="noConversion"/>
  </si>
  <si>
    <t>最优值=3*2.5+3*0</t>
    <phoneticPr fontId="1" type="noConversion"/>
  </si>
  <si>
    <t>列宽18</t>
    <phoneticPr fontId="1" type="noConversion"/>
  </si>
  <si>
    <t>行高2.38</t>
    <phoneticPr fontId="1" type="noConversion"/>
  </si>
  <si>
    <r>
      <t>x</t>
    </r>
    <r>
      <rPr>
        <vertAlign val="subscript"/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family val="2"/>
        <charset val="134"/>
        <scheme val="minor"/>
      </rPr>
      <t>=z/a-3/a.x</t>
    </r>
    <r>
      <rPr>
        <vertAlign val="subscript"/>
        <sz val="11"/>
        <color theme="1"/>
        <rFont val="宋体"/>
        <family val="3"/>
        <charset val="134"/>
        <scheme val="minor"/>
      </rPr>
      <t>1</t>
    </r>
    <phoneticPr fontId="1" type="noConversion"/>
  </si>
  <si>
    <r>
      <t>x</t>
    </r>
    <r>
      <rPr>
        <vertAlign val="subscript"/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family val="3"/>
        <charset val="134"/>
        <scheme val="minor"/>
      </rPr>
      <t>=2-4/5.x</t>
    </r>
    <r>
      <rPr>
        <vertAlign val="subscript"/>
        <sz val="11"/>
        <color theme="1"/>
        <rFont val="宋体"/>
        <family val="3"/>
        <charset val="134"/>
        <scheme val="minor"/>
      </rPr>
      <t>1</t>
    </r>
    <phoneticPr fontId="1" type="noConversion"/>
  </si>
  <si>
    <t>当1=&lt;a&lt;=3时，都有唯一最优解。</t>
    <phoneticPr fontId="1" type="noConversion"/>
  </si>
  <si>
    <t>3/a=4/5时，有多个最优解</t>
    <phoneticPr fontId="1" type="noConversion"/>
  </si>
  <si>
    <t>a=</t>
    <phoneticPr fontId="1" type="noConversion"/>
  </si>
  <si>
    <t>基点，蓝色色的交叉点，与座标的交叉点。</t>
    <phoneticPr fontId="1" type="noConversion"/>
  </si>
  <si>
    <t>可行点，蓝色线和坐标内所围区域内的的点。</t>
    <phoneticPr fontId="1" type="noConversion"/>
  </si>
  <si>
    <t>1、</t>
    <phoneticPr fontId="1" type="noConversion"/>
  </si>
  <si>
    <t>2、</t>
    <phoneticPr fontId="1" type="noConversion"/>
  </si>
  <si>
    <t>3、</t>
    <phoneticPr fontId="1" type="noConversion"/>
  </si>
  <si>
    <t>4、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</si>
</sst>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vertAlign val="subscript"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vertAlign val="subscript"/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5" xfId="0" applyFont="1" applyBorder="1">
      <alignment vertical="center"/>
    </xf>
    <xf numFmtId="0" fontId="0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2" borderId="0" xfId="0" applyFont="1" applyFill="1">
      <alignment vertical="center"/>
    </xf>
    <xf numFmtId="0" fontId="0" fillId="2" borderId="2" xfId="0" applyFont="1" applyFill="1" applyBorder="1">
      <alignment vertical="center"/>
    </xf>
    <xf numFmtId="0" fontId="0" fillId="2" borderId="3" xfId="0" applyFont="1" applyFill="1" applyBorder="1">
      <alignment vertical="center"/>
    </xf>
    <xf numFmtId="0" fontId="5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0" fontId="0" fillId="0" borderId="0" xfId="0" applyFont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0" xfId="0" applyFill="1">
      <alignment vertical="center"/>
    </xf>
    <xf numFmtId="0" fontId="0" fillId="4" borderId="0" xfId="0" applyFont="1" applyFill="1">
      <alignment vertical="center"/>
    </xf>
    <xf numFmtId="0" fontId="3" fillId="4" borderId="0" xfId="0" applyFont="1" applyFill="1">
      <alignment vertical="center"/>
    </xf>
    <xf numFmtId="0" fontId="0" fillId="4" borderId="0" xfId="0" applyFill="1" applyAlignment="1">
      <alignment horizontal="right" vertical="center"/>
    </xf>
    <xf numFmtId="0" fontId="0" fillId="4" borderId="0" xfId="0" applyFont="1" applyFill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30</xdr:row>
      <xdr:rowOff>95250</xdr:rowOff>
    </xdr:from>
    <xdr:to>
      <xdr:col>12</xdr:col>
      <xdr:colOff>104775</xdr:colOff>
      <xdr:row>35</xdr:row>
      <xdr:rowOff>161925</xdr:rowOff>
    </xdr:to>
    <xdr:cxnSp macro="">
      <xdr:nvCxnSpPr>
        <xdr:cNvPr id="4" name="直接连接符 3"/>
        <xdr:cNvCxnSpPr/>
      </xdr:nvCxnSpPr>
      <xdr:spPr>
        <a:xfrm>
          <a:off x="3905250" y="3257550"/>
          <a:ext cx="1390650" cy="12096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447675</xdr:colOff>
      <xdr:row>27</xdr:row>
      <xdr:rowOff>142875</xdr:rowOff>
    </xdr:from>
    <xdr:to>
      <xdr:col>9</xdr:col>
      <xdr:colOff>209550</xdr:colOff>
      <xdr:row>34</xdr:row>
      <xdr:rowOff>82550</xdr:rowOff>
    </xdr:to>
    <xdr:cxnSp macro="">
      <xdr:nvCxnSpPr>
        <xdr:cNvPr id="7" name="直接连接符 6"/>
        <xdr:cNvCxnSpPr/>
      </xdr:nvCxnSpPr>
      <xdr:spPr>
        <a:xfrm>
          <a:off x="3832225" y="4772025"/>
          <a:ext cx="1019175" cy="153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31</xdr:row>
      <xdr:rowOff>142875</xdr:rowOff>
    </xdr:from>
    <xdr:to>
      <xdr:col>9</xdr:col>
      <xdr:colOff>95250</xdr:colOff>
      <xdr:row>34</xdr:row>
      <xdr:rowOff>38100</xdr:rowOff>
    </xdr:to>
    <xdr:cxnSp macro="">
      <xdr:nvCxnSpPr>
        <xdr:cNvPr id="20" name="直接连接符 19"/>
        <xdr:cNvCxnSpPr/>
      </xdr:nvCxnSpPr>
      <xdr:spPr>
        <a:xfrm>
          <a:off x="3819525" y="3705225"/>
          <a:ext cx="781050" cy="523875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30</xdr:row>
      <xdr:rowOff>66675</xdr:rowOff>
    </xdr:from>
    <xdr:to>
      <xdr:col>12</xdr:col>
      <xdr:colOff>200025</xdr:colOff>
      <xdr:row>34</xdr:row>
      <xdr:rowOff>200025</xdr:rowOff>
    </xdr:to>
    <xdr:cxnSp macro="">
      <xdr:nvCxnSpPr>
        <xdr:cNvPr id="27" name="直接连接符 26"/>
        <xdr:cNvCxnSpPr/>
      </xdr:nvCxnSpPr>
      <xdr:spPr>
        <a:xfrm>
          <a:off x="3819525" y="3743325"/>
          <a:ext cx="1571625" cy="990600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123825</xdr:colOff>
      <xdr:row>29</xdr:row>
      <xdr:rowOff>152400</xdr:rowOff>
    </xdr:from>
    <xdr:to>
      <xdr:col>10</xdr:col>
      <xdr:colOff>184150</xdr:colOff>
      <xdr:row>34</xdr:row>
      <xdr:rowOff>57150</xdr:rowOff>
    </xdr:to>
    <xdr:cxnSp macro="">
      <xdr:nvCxnSpPr>
        <xdr:cNvPr id="29" name="直接连接符 28"/>
        <xdr:cNvCxnSpPr/>
      </xdr:nvCxnSpPr>
      <xdr:spPr>
        <a:xfrm>
          <a:off x="3508375" y="5238750"/>
          <a:ext cx="1546225" cy="1047750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495300</xdr:colOff>
      <xdr:row>17</xdr:row>
      <xdr:rowOff>66675</xdr:rowOff>
    </xdr:from>
    <xdr:to>
      <xdr:col>0</xdr:col>
      <xdr:colOff>636269</xdr:colOff>
      <xdr:row>18</xdr:row>
      <xdr:rowOff>152400</xdr:rowOff>
    </xdr:to>
    <xdr:sp macro="" textlink="">
      <xdr:nvSpPr>
        <xdr:cNvPr id="8" name="左大括号 7"/>
        <xdr:cNvSpPr/>
      </xdr:nvSpPr>
      <xdr:spPr>
        <a:xfrm>
          <a:off x="495300" y="2657475"/>
          <a:ext cx="140969" cy="29527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zh-CN" altLang="en-US" sz="1100"/>
        </a:p>
      </xdr:txBody>
    </xdr:sp>
    <xdr:clientData/>
  </xdr:twoCellAnchor>
  <xdr:twoCellAnchor editAs="oneCell">
    <xdr:from>
      <xdr:col>6</xdr:col>
      <xdr:colOff>85725</xdr:colOff>
      <xdr:row>49</xdr:row>
      <xdr:rowOff>95250</xdr:rowOff>
    </xdr:from>
    <xdr:to>
      <xdr:col>12</xdr:col>
      <xdr:colOff>104775</xdr:colOff>
      <xdr:row>54</xdr:row>
      <xdr:rowOff>161925</xdr:rowOff>
    </xdr:to>
    <xdr:cxnSp macro="">
      <xdr:nvCxnSpPr>
        <xdr:cNvPr id="10" name="直接连接符 9"/>
        <xdr:cNvCxnSpPr/>
      </xdr:nvCxnSpPr>
      <xdr:spPr>
        <a:xfrm>
          <a:off x="4038600" y="5410200"/>
          <a:ext cx="1390650" cy="12096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447675</xdr:colOff>
      <xdr:row>46</xdr:row>
      <xdr:rowOff>142875</xdr:rowOff>
    </xdr:from>
    <xdr:to>
      <xdr:col>9</xdr:col>
      <xdr:colOff>212481</xdr:colOff>
      <xdr:row>53</xdr:row>
      <xdr:rowOff>87923</xdr:rowOff>
    </xdr:to>
    <xdr:cxnSp macro="">
      <xdr:nvCxnSpPr>
        <xdr:cNvPr id="11" name="直接连接符 10"/>
        <xdr:cNvCxnSpPr/>
      </xdr:nvCxnSpPr>
      <xdr:spPr>
        <a:xfrm>
          <a:off x="3832713" y="9726490"/>
          <a:ext cx="1017710" cy="153499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49</xdr:row>
      <xdr:rowOff>12700</xdr:rowOff>
    </xdr:from>
    <xdr:to>
      <xdr:col>11</xdr:col>
      <xdr:colOff>76200</xdr:colOff>
      <xdr:row>54</xdr:row>
      <xdr:rowOff>66675</xdr:rowOff>
    </xdr:to>
    <xdr:cxnSp macro="">
      <xdr:nvCxnSpPr>
        <xdr:cNvPr id="13" name="直接连接符 12"/>
        <xdr:cNvCxnSpPr/>
      </xdr:nvCxnSpPr>
      <xdr:spPr>
        <a:xfrm>
          <a:off x="3956050" y="10318750"/>
          <a:ext cx="1219200" cy="1196975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508000</xdr:colOff>
      <xdr:row>48</xdr:row>
      <xdr:rowOff>69850</xdr:rowOff>
    </xdr:from>
    <xdr:to>
      <xdr:col>10</xdr:col>
      <xdr:colOff>120650</xdr:colOff>
      <xdr:row>53</xdr:row>
      <xdr:rowOff>38100</xdr:rowOff>
    </xdr:to>
    <xdr:cxnSp macro="">
      <xdr:nvCxnSpPr>
        <xdr:cNvPr id="14" name="直接连接符 13"/>
        <xdr:cNvCxnSpPr/>
      </xdr:nvCxnSpPr>
      <xdr:spPr>
        <a:xfrm>
          <a:off x="3892550" y="10147300"/>
          <a:ext cx="1098550" cy="1111250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78"/>
  <sheetViews>
    <sheetView tabSelected="1" topLeftCell="A31" zoomScaleNormal="100" workbookViewId="0">
      <selection activeCell="A60" sqref="A60"/>
    </sheetView>
  </sheetViews>
  <sheetFormatPr defaultRowHeight="13.5"/>
  <cols>
    <col min="2" max="2" width="11.125" customWidth="1"/>
    <col min="3" max="3" width="9.25" customWidth="1"/>
    <col min="4" max="6" width="7.5" customWidth="1"/>
    <col min="7" max="14" width="3" customWidth="1"/>
    <col min="15" max="18" width="4" customWidth="1"/>
  </cols>
  <sheetData>
    <row r="2" spans="1:6">
      <c r="A2" t="s">
        <v>0</v>
      </c>
    </row>
    <row r="3" spans="1:6">
      <c r="A3" t="s">
        <v>1</v>
      </c>
      <c r="C3" t="s">
        <v>14</v>
      </c>
    </row>
    <row r="4" spans="1:6" ht="16.5" customHeight="1">
      <c r="A4" t="s">
        <v>3</v>
      </c>
      <c r="B4" t="s">
        <v>2</v>
      </c>
    </row>
    <row r="5" spans="1:6" ht="16.5">
      <c r="A5" t="s">
        <v>4</v>
      </c>
      <c r="B5" t="s">
        <v>5</v>
      </c>
      <c r="C5" t="s">
        <v>10</v>
      </c>
      <c r="D5" t="s">
        <v>11</v>
      </c>
    </row>
    <row r="6" spans="1:6" ht="16.5">
      <c r="B6" s="1" t="s">
        <v>6</v>
      </c>
      <c r="C6" t="s">
        <v>12</v>
      </c>
      <c r="D6" t="s">
        <v>13</v>
      </c>
    </row>
    <row r="7" spans="1:6" ht="16.5">
      <c r="B7" t="s">
        <v>7</v>
      </c>
    </row>
    <row r="8" spans="1:6" ht="16.5"/>
    <row r="9" spans="1:6" ht="16.5">
      <c r="A9" s="20" t="s">
        <v>48</v>
      </c>
      <c r="B9" s="20" t="s">
        <v>46</v>
      </c>
      <c r="C9" s="20"/>
      <c r="D9" s="20"/>
      <c r="E9" s="20"/>
      <c r="F9" s="20"/>
    </row>
    <row r="10" spans="1:6">
      <c r="B10" s="20" t="s">
        <v>47</v>
      </c>
      <c r="C10" s="20"/>
      <c r="D10" s="20"/>
      <c r="E10" s="20"/>
      <c r="F10" s="20"/>
    </row>
    <row r="11" spans="1:6" s="2" customFormat="1"/>
    <row r="12" spans="1:6" s="2" customFormat="1" ht="16.5">
      <c r="B12" t="s">
        <v>2</v>
      </c>
    </row>
    <row r="13" spans="1:6" s="2" customFormat="1">
      <c r="B13" s="15" t="s">
        <v>15</v>
      </c>
      <c r="C13" s="16"/>
      <c r="D13" s="16"/>
      <c r="E13" s="16"/>
    </row>
    <row r="14" spans="1:6" s="2" customFormat="1">
      <c r="A14"/>
      <c r="B14" s="5" t="s">
        <v>17</v>
      </c>
      <c r="C14" t="s">
        <v>18</v>
      </c>
      <c r="D14" t="s">
        <v>19</v>
      </c>
    </row>
    <row r="15" spans="1:6" s="2" customFormat="1">
      <c r="A15"/>
      <c r="B15" s="5" t="s">
        <v>20</v>
      </c>
      <c r="C15" t="s">
        <v>10</v>
      </c>
      <c r="D15" t="s">
        <v>21</v>
      </c>
    </row>
    <row r="16" spans="1:6" s="2" customFormat="1">
      <c r="A16"/>
      <c r="B16" s="5" t="s">
        <v>22</v>
      </c>
      <c r="C16" t="s">
        <v>23</v>
      </c>
      <c r="D16" t="s">
        <v>11</v>
      </c>
    </row>
    <row r="17" spans="1:13" s="2" customFormat="1">
      <c r="A17" s="20" t="s">
        <v>49</v>
      </c>
      <c r="B17" s="19" t="s">
        <v>30</v>
      </c>
      <c r="C17" s="20"/>
      <c r="D17" s="20"/>
    </row>
    <row r="18" spans="1:13" s="2" customFormat="1" ht="16.5">
      <c r="A18"/>
      <c r="B18" s="1" t="s">
        <v>24</v>
      </c>
      <c r="C18"/>
      <c r="D18" s="1" t="s">
        <v>25</v>
      </c>
    </row>
    <row r="19" spans="1:13" s="2" customFormat="1" ht="16.5">
      <c r="A19"/>
      <c r="B19" t="s">
        <v>27</v>
      </c>
      <c r="C19"/>
    </row>
    <row r="20" spans="1:13" s="2" customFormat="1" ht="16.5">
      <c r="A20"/>
      <c r="B20"/>
      <c r="C20"/>
      <c r="D20" s="20" t="s">
        <v>28</v>
      </c>
      <c r="E20" s="21">
        <f>6/7</f>
        <v>0.8571428571428571</v>
      </c>
    </row>
    <row r="21" spans="1:13" s="2" customFormat="1" ht="16.5">
      <c r="A21"/>
      <c r="B21" t="s">
        <v>26</v>
      </c>
      <c r="C21"/>
      <c r="D21" s="20" t="s">
        <v>29</v>
      </c>
      <c r="E21" s="21">
        <f>120/7*1/12</f>
        <v>1.4285714285714286</v>
      </c>
    </row>
    <row r="22" spans="1:13" s="2" customFormat="1">
      <c r="A22"/>
      <c r="B22" s="1"/>
      <c r="C22"/>
      <c r="D22">
        <f>24*7-48</f>
        <v>120</v>
      </c>
    </row>
    <row r="23" spans="1:13" s="2" customFormat="1">
      <c r="A23"/>
      <c r="B23" s="22" t="s">
        <v>31</v>
      </c>
      <c r="C23" s="20"/>
      <c r="D23" s="20"/>
      <c r="E23" s="21">
        <f>3*1.43+5*0.86</f>
        <v>8.59</v>
      </c>
    </row>
    <row r="24" spans="1:13" s="2" customFormat="1"/>
    <row r="25" spans="1:13" s="2" customFormat="1" ht="18" customHeight="1">
      <c r="B25"/>
    </row>
    <row r="26" spans="1:13" s="2" customFormat="1" ht="18" customHeight="1">
      <c r="C26" s="2">
        <f>3/5</f>
        <v>0.6</v>
      </c>
      <c r="F26" s="2" t="s">
        <v>9</v>
      </c>
    </row>
    <row r="27" spans="1:13" s="2" customFormat="1" ht="18" customHeight="1">
      <c r="C27" s="2">
        <f>7.5/5</f>
        <v>1.5</v>
      </c>
      <c r="G27" s="3">
        <v>6</v>
      </c>
    </row>
    <row r="28" spans="1:13" s="2" customFormat="1" ht="18" customHeight="1">
      <c r="C28" t="s">
        <v>12</v>
      </c>
      <c r="D28" t="s">
        <v>13</v>
      </c>
      <c r="F28" s="9" t="s">
        <v>6</v>
      </c>
      <c r="G28" s="7">
        <v>5</v>
      </c>
      <c r="H28" s="12"/>
      <c r="I28" s="12"/>
      <c r="J28" s="12"/>
      <c r="K28" s="12"/>
      <c r="L28" s="12"/>
      <c r="M28" s="12"/>
    </row>
    <row r="29" spans="1:13" s="2" customFormat="1" ht="18" customHeight="1">
      <c r="G29" s="7">
        <v>4</v>
      </c>
      <c r="H29" s="12"/>
      <c r="I29" s="12"/>
      <c r="J29" s="12"/>
      <c r="K29" s="12"/>
      <c r="L29" s="12"/>
      <c r="M29" s="12"/>
    </row>
    <row r="30" spans="1:13" s="2" customFormat="1" ht="18" customHeight="1">
      <c r="F30" s="8"/>
      <c r="G30" s="7">
        <v>3</v>
      </c>
      <c r="H30" s="12"/>
      <c r="I30" s="12"/>
      <c r="J30" s="12"/>
      <c r="K30" s="12"/>
      <c r="L30" s="12"/>
      <c r="M30" s="12"/>
    </row>
    <row r="31" spans="1:13" s="2" customFormat="1" ht="18" customHeight="1">
      <c r="F31" s="8"/>
      <c r="G31" s="7">
        <v>2</v>
      </c>
      <c r="H31" s="12"/>
      <c r="I31" s="12"/>
      <c r="J31" s="12"/>
      <c r="K31" s="12"/>
      <c r="L31" s="12"/>
      <c r="M31" s="12"/>
    </row>
    <row r="32" spans="1:13" s="2" customFormat="1" ht="18" customHeight="1">
      <c r="F32" s="8"/>
      <c r="G32" s="7">
        <v>1</v>
      </c>
      <c r="H32" s="12"/>
      <c r="I32" s="12"/>
      <c r="J32" s="12"/>
      <c r="K32" s="12"/>
      <c r="L32" s="12"/>
      <c r="M32" s="12"/>
    </row>
    <row r="33" spans="1:19" s="2" customFormat="1" ht="18" customHeight="1">
      <c r="G33" s="3">
        <v>0</v>
      </c>
      <c r="H33" s="13"/>
      <c r="I33" s="14"/>
      <c r="J33" s="14"/>
      <c r="K33" s="14"/>
      <c r="L33" s="14"/>
      <c r="M33" s="14"/>
      <c r="N33" s="4"/>
    </row>
    <row r="34" spans="1:19" s="2" customFormat="1" ht="18" customHeight="1">
      <c r="I34" s="10">
        <v>1</v>
      </c>
      <c r="J34" s="10">
        <v>2</v>
      </c>
      <c r="K34" s="10">
        <v>3</v>
      </c>
      <c r="L34" s="10">
        <v>4</v>
      </c>
      <c r="M34" s="10">
        <v>5</v>
      </c>
      <c r="N34" s="11">
        <v>6</v>
      </c>
    </row>
    <row r="35" spans="1:19" s="2" customFormat="1" ht="18" customHeight="1">
      <c r="B35" t="s">
        <v>39</v>
      </c>
      <c r="O35" s="2" t="s">
        <v>8</v>
      </c>
    </row>
    <row r="36" spans="1:19" s="2" customFormat="1" ht="18" customHeight="1">
      <c r="B36" t="s">
        <v>40</v>
      </c>
    </row>
    <row r="37" spans="1:19" s="2" customFormat="1" ht="18" customHeight="1">
      <c r="M37" s="6" t="s">
        <v>5</v>
      </c>
      <c r="Q37" t="s">
        <v>10</v>
      </c>
      <c r="S37" t="s">
        <v>11</v>
      </c>
    </row>
    <row r="38" spans="1:19" s="2" customFormat="1" ht="16.5">
      <c r="B38" t="s">
        <v>2</v>
      </c>
    </row>
    <row r="39" spans="1:19" s="2" customFormat="1">
      <c r="B39" s="15" t="s">
        <v>16</v>
      </c>
      <c r="C39" s="16"/>
      <c r="D39" s="16"/>
      <c r="E39" s="16"/>
    </row>
    <row r="40" spans="1:19" s="2" customFormat="1">
      <c r="A40"/>
      <c r="B40" s="5" t="s">
        <v>32</v>
      </c>
      <c r="C40" t="s">
        <v>10</v>
      </c>
      <c r="D40" t="s">
        <v>13</v>
      </c>
    </row>
    <row r="41" spans="1:19" s="2" customFormat="1">
      <c r="A41"/>
      <c r="B41" s="5" t="s">
        <v>33</v>
      </c>
      <c r="C41" t="s">
        <v>34</v>
      </c>
      <c r="D41" t="s">
        <v>11</v>
      </c>
      <c r="E41" s="2">
        <f>7/3</f>
        <v>2.3333333333333335</v>
      </c>
    </row>
    <row r="42" spans="1:19" s="2" customFormat="1" ht="16.5">
      <c r="A42" s="20" t="s">
        <v>50</v>
      </c>
      <c r="B42" s="19" t="s">
        <v>35</v>
      </c>
      <c r="C42" s="20" t="s">
        <v>36</v>
      </c>
      <c r="D42" s="20" t="s">
        <v>37</v>
      </c>
    </row>
    <row r="43" spans="1:19" s="2" customFormat="1">
      <c r="A43"/>
      <c r="B43" s="22" t="s">
        <v>38</v>
      </c>
      <c r="C43" s="20"/>
      <c r="D43" s="20"/>
      <c r="E43" s="21">
        <f>3*2.5+3*0</f>
        <v>7.5</v>
      </c>
    </row>
    <row r="44" spans="1:19" s="2" customFormat="1"/>
    <row r="45" spans="1:19" s="2" customFormat="1" ht="18" customHeight="1">
      <c r="C45" s="2">
        <f>3/5</f>
        <v>0.6</v>
      </c>
      <c r="F45" s="2" t="s">
        <v>9</v>
      </c>
    </row>
    <row r="46" spans="1:19" s="2" customFormat="1" ht="18" customHeight="1">
      <c r="C46" s="2">
        <f>7.5/5</f>
        <v>1.5</v>
      </c>
      <c r="G46" s="3">
        <v>6</v>
      </c>
    </row>
    <row r="47" spans="1:19" s="2" customFormat="1" ht="18" customHeight="1">
      <c r="C47" t="s">
        <v>12</v>
      </c>
      <c r="D47" t="s">
        <v>13</v>
      </c>
      <c r="F47" s="9" t="s">
        <v>6</v>
      </c>
      <c r="G47" s="7">
        <v>5</v>
      </c>
      <c r="H47" s="12"/>
      <c r="I47" s="12"/>
      <c r="J47" s="12"/>
      <c r="K47" s="12"/>
      <c r="L47" s="12"/>
      <c r="M47" s="12"/>
    </row>
    <row r="48" spans="1:19" s="2" customFormat="1" ht="18" customHeight="1">
      <c r="G48" s="7">
        <v>4</v>
      </c>
      <c r="H48" s="12"/>
      <c r="I48" s="12"/>
      <c r="J48" s="12"/>
      <c r="K48" s="12"/>
      <c r="L48" s="12"/>
      <c r="M48" s="12"/>
    </row>
    <row r="49" spans="1:19" s="2" customFormat="1" ht="18" customHeight="1">
      <c r="F49" s="8"/>
      <c r="G49" s="7">
        <v>3</v>
      </c>
      <c r="H49" s="12"/>
      <c r="I49" s="12"/>
      <c r="J49" s="12"/>
      <c r="K49" s="12"/>
      <c r="L49" s="12"/>
      <c r="M49" s="12"/>
    </row>
    <row r="50" spans="1:19" s="2" customFormat="1" ht="18" customHeight="1">
      <c r="F50" s="8"/>
      <c r="G50" s="7">
        <v>2</v>
      </c>
      <c r="H50" s="12"/>
      <c r="I50" s="12"/>
      <c r="J50" s="12"/>
      <c r="K50" s="12"/>
      <c r="L50" s="12"/>
      <c r="M50" s="12"/>
    </row>
    <row r="51" spans="1:19" s="2" customFormat="1" ht="18" customHeight="1">
      <c r="F51" s="8"/>
      <c r="G51" s="7">
        <v>1</v>
      </c>
      <c r="H51" s="12"/>
      <c r="I51" s="12"/>
      <c r="J51" s="12"/>
      <c r="K51" s="12"/>
      <c r="L51" s="12"/>
      <c r="M51" s="12"/>
    </row>
    <row r="52" spans="1:19" s="2" customFormat="1" ht="18" customHeight="1">
      <c r="G52" s="3">
        <v>0</v>
      </c>
      <c r="H52" s="13"/>
      <c r="I52" s="14"/>
      <c r="J52" s="14"/>
      <c r="K52" s="14"/>
      <c r="L52" s="14"/>
      <c r="M52" s="14"/>
      <c r="N52" s="4"/>
    </row>
    <row r="53" spans="1:19" s="2" customFormat="1" ht="18" customHeight="1">
      <c r="I53" s="10">
        <v>1</v>
      </c>
      <c r="J53" s="10">
        <v>2</v>
      </c>
      <c r="K53" s="10">
        <v>3</v>
      </c>
      <c r="L53" s="10">
        <v>4</v>
      </c>
      <c r="M53" s="10">
        <v>5</v>
      </c>
      <c r="N53" s="11">
        <v>6</v>
      </c>
    </row>
    <row r="54" spans="1:19" s="2" customFormat="1" ht="18" customHeight="1">
      <c r="B54" t="s">
        <v>39</v>
      </c>
      <c r="O54" s="2" t="s">
        <v>8</v>
      </c>
    </row>
    <row r="55" spans="1:19" s="2" customFormat="1" ht="18" customHeight="1">
      <c r="B55" t="s">
        <v>40</v>
      </c>
    </row>
    <row r="56" spans="1:19" s="2" customFormat="1" ht="18" customHeight="1">
      <c r="M56" s="6" t="s">
        <v>5</v>
      </c>
      <c r="Q56" t="s">
        <v>10</v>
      </c>
      <c r="S56" t="s">
        <v>11</v>
      </c>
    </row>
    <row r="57" spans="1:19" s="2" customFormat="1"/>
    <row r="58" spans="1:19" s="2" customFormat="1"/>
    <row r="59" spans="1:19" s="2" customFormat="1" ht="16.5">
      <c r="B59" s="17" t="s">
        <v>41</v>
      </c>
      <c r="C59" s="16"/>
      <c r="D59" s="16"/>
      <c r="E59" s="16"/>
    </row>
    <row r="60" spans="1:19" s="2" customFormat="1" ht="16.5">
      <c r="B60" s="18" t="s">
        <v>42</v>
      </c>
    </row>
    <row r="61" spans="1:19" s="2" customFormat="1"/>
    <row r="62" spans="1:19" s="2" customFormat="1">
      <c r="A62" s="20" t="s">
        <v>51</v>
      </c>
      <c r="B62" s="20" t="s">
        <v>43</v>
      </c>
      <c r="C62" s="21"/>
      <c r="D62" s="21"/>
    </row>
    <row r="63" spans="1:19" s="2" customFormat="1">
      <c r="B63" t="s">
        <v>44</v>
      </c>
      <c r="C63" s="21"/>
      <c r="D63" s="21"/>
    </row>
    <row r="64" spans="1:19" s="2" customFormat="1">
      <c r="B64" s="23" t="s">
        <v>45</v>
      </c>
      <c r="C64" s="24">
        <f>15/4</f>
        <v>3.75</v>
      </c>
    </row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</sheetData>
  <phoneticPr fontId="1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ibm</cp:lastModifiedBy>
  <cp:lastPrinted>2012-12-09T13:12:19Z</cp:lastPrinted>
  <dcterms:created xsi:type="dcterms:W3CDTF">2012-12-09T09:12:07Z</dcterms:created>
  <dcterms:modified xsi:type="dcterms:W3CDTF">2012-12-19T13:57:25Z</dcterms:modified>
</cp:coreProperties>
</file>